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/>
  <mc:AlternateContent xmlns:mc="http://schemas.openxmlformats.org/markup-compatibility/2006">
    <mc:Choice Requires="x15">
      <x15ac:absPath xmlns:x15ac="http://schemas.microsoft.com/office/spreadsheetml/2010/11/ac" url="https://staffordshire-my.sharepoint.com/personal/richard_rea_staffordshire_gov_uk/Documents/T &amp; FC/Local Bus/"/>
    </mc:Choice>
  </mc:AlternateContent>
  <xr:revisionPtr revIDLastSave="0" documentId="8_{397BEE6B-F176-4123-934B-1E0D0C3779A7}" xr6:coauthVersionLast="47" xr6:coauthVersionMax="47" xr10:uidLastSave="{00000000-0000-0000-0000-000000000000}"/>
  <bookViews>
    <workbookView xWindow="-108" yWindow="-108" windowWidth="23256" windowHeight="12456" xr2:uid="{ADFFFC4C-6AD2-4355-8B4F-5B33B442D180}"/>
  </bookViews>
  <sheets>
    <sheet name="Delivery Plan" sheetId="1" r:id="rId1"/>
  </sheets>
  <definedNames>
    <definedName name="_xlnm.Print_Area" localSheetId="0">'Delivery Plan'!$A$1:$Q$19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N18" i="1"/>
  <c r="L18" i="1"/>
  <c r="K18" i="1"/>
  <c r="I18" i="1"/>
  <c r="H18" i="1"/>
  <c r="F18" i="1"/>
  <c r="E18" i="1"/>
  <c r="P17" i="1"/>
  <c r="M17" i="1"/>
  <c r="J17" i="1"/>
  <c r="G17" i="1"/>
  <c r="P16" i="1"/>
  <c r="M16" i="1"/>
  <c r="J16" i="1"/>
  <c r="G16" i="1"/>
  <c r="P15" i="1"/>
  <c r="M15" i="1"/>
  <c r="J15" i="1"/>
  <c r="G15" i="1"/>
  <c r="P14" i="1"/>
  <c r="M14" i="1"/>
  <c r="J14" i="1"/>
  <c r="G14" i="1"/>
  <c r="P13" i="1"/>
  <c r="M13" i="1"/>
  <c r="J13" i="1"/>
  <c r="G13" i="1"/>
  <c r="P12" i="1"/>
  <c r="M12" i="1"/>
  <c r="J12" i="1"/>
  <c r="G12" i="1"/>
  <c r="P11" i="1"/>
  <c r="M11" i="1"/>
  <c r="J11" i="1"/>
  <c r="G11" i="1"/>
  <c r="P10" i="1"/>
  <c r="M10" i="1"/>
  <c r="J10" i="1"/>
  <c r="G10" i="1"/>
  <c r="P9" i="1"/>
  <c r="M9" i="1"/>
  <c r="J9" i="1"/>
  <c r="G9" i="1"/>
  <c r="P8" i="1"/>
  <c r="M8" i="1"/>
  <c r="J8" i="1"/>
  <c r="G8" i="1"/>
  <c r="P6" i="1"/>
  <c r="M6" i="1"/>
  <c r="J6" i="1"/>
  <c r="G6" i="1"/>
  <c r="P5" i="1"/>
  <c r="M5" i="1"/>
  <c r="J5" i="1"/>
  <c r="G5" i="1"/>
  <c r="P4" i="1"/>
  <c r="P18" i="1" s="1"/>
  <c r="M4" i="1"/>
  <c r="M18" i="1" s="1"/>
  <c r="J4" i="1"/>
  <c r="J18" i="1" s="1"/>
  <c r="G4" i="1"/>
  <c r="G18" i="1" s="1"/>
</calcChain>
</file>

<file path=xl/sharedStrings.xml><?xml version="1.0" encoding="utf-8"?>
<sst xmlns="http://schemas.openxmlformats.org/spreadsheetml/2006/main" count="68" uniqueCount="50">
  <si>
    <t>Staffordshire County Council  Bus Service Improvement Delivery Plan 2025-26</t>
  </si>
  <si>
    <r>
      <t xml:space="preserve">Category of scheme/measure
</t>
    </r>
    <r>
      <rPr>
        <sz val="11"/>
        <color theme="1"/>
        <rFont val="Arial"/>
        <family val="2"/>
      </rPr>
      <t>[select from drop down list]</t>
    </r>
  </si>
  <si>
    <t>Name of scheme/measure</t>
  </si>
  <si>
    <t xml:space="preserve">Additional description of scheme/measure 
(including intended beneficial outcomes) </t>
  </si>
  <si>
    <t>Target delivery date</t>
  </si>
  <si>
    <t>Budget/estimated cost (£k)</t>
  </si>
  <si>
    <t>(of which) 
2025-26 Bus Grant (£k)</t>
  </si>
  <si>
    <t>(of which) previous years' DfT BSIP funding (£k)</t>
  </si>
  <si>
    <t>(of which) 
Other funding (£k)</t>
  </si>
  <si>
    <t>Notes on other funding sources (identifying non-BSIP funding)</t>
  </si>
  <si>
    <t>Capital</t>
  </si>
  <si>
    <t>Revenue</t>
  </si>
  <si>
    <t xml:space="preserve">Total </t>
  </si>
  <si>
    <t xml:space="preserve">Capital </t>
  </si>
  <si>
    <t>Total</t>
  </si>
  <si>
    <t>Bus service support/network development</t>
  </si>
  <si>
    <t xml:space="preserve">Support of existing (as at 31/3/25) bus services </t>
  </si>
  <si>
    <t>Maintaining the network that exists as of 31/3/25</t>
  </si>
  <si>
    <t>1/4/25 ongoing</t>
  </si>
  <si>
    <t>note - we are assuming you use the roll-forward before starting the 25-26 allocation. The roll-forward from 25-26 will be used in 26-27 to maintain services assuming 26-27 revenue funding is similar to 25-26</t>
  </si>
  <si>
    <t>New bus routes</t>
  </si>
  <si>
    <t>2 new routes 1 serving baswich, Brocton, Wildwood and the other (with details TBC) serving settlements in central Staffordshire without a current service</t>
  </si>
  <si>
    <t>Enhancement of bus routes</t>
  </si>
  <si>
    <t>4 routes enhanced operations</t>
  </si>
  <si>
    <t>Support of existing (as at 31/3/26) bus services beyond March 2026</t>
  </si>
  <si>
    <t>Maintaining the network that exists as of 31/3/26 at least until September 2026</t>
  </si>
  <si>
    <t>Bus stops/stations/interchanges</t>
  </si>
  <si>
    <t xml:space="preserve">Improvements to Leek Bus Station </t>
  </si>
  <si>
    <t>CCTV, new RTI system, cosmetic improvements</t>
  </si>
  <si>
    <t xml:space="preserve">Improvements to Rugeley Bus Station </t>
  </si>
  <si>
    <t>Improvements to Cannock Bus Station</t>
  </si>
  <si>
    <t>Installation of real time displays</t>
  </si>
  <si>
    <t>Installation of RTI to bus stops and totems to town centres to provide passenger information</t>
  </si>
  <si>
    <t>S106 if any becomes available will add to planned improvements</t>
  </si>
  <si>
    <t>Bus stop improvements - accessibility</t>
  </si>
  <si>
    <t>Improvements to bus stops - hardstanding, raised kerbs, dropped crossing access and shelters to improve accessibility to stops</t>
  </si>
  <si>
    <t>S106 if any becomes available will add to planned improvements. The £125k is the former Capacity fund, and is used to survey existing stops and identify requirements</t>
  </si>
  <si>
    <t>Development of future proposals</t>
  </si>
  <si>
    <t>Lichfield Bus Station replacement</t>
  </si>
  <si>
    <t>Surveys to identify replacement options for Lichfield bus Station which District council are selling for redevelopment</t>
  </si>
  <si>
    <t>LTA delivery/admin costs</t>
  </si>
  <si>
    <t>additional team support, survey work, administration</t>
  </si>
  <si>
    <t>This will probably grow as further requirements to plan for 26/27 onwards are identified once longer term funding is known</t>
  </si>
  <si>
    <t>Note - the estimated costs and sources are figures for 25/26 financial year only</t>
  </si>
  <si>
    <t>As previously supplied, the remainder of 25/26 Bus Grant will be used by September 2026 to continue to support the same services</t>
  </si>
  <si>
    <t>Activities beyond that date will depend on  26/27 funding, options have previously been supplied with two "what if" scenarios at the extreme ends of funding</t>
  </si>
  <si>
    <t>As previously advised if capacity permits, individual sites planned for 26-27 will be pulled forward. Figures reflect 25/26 spend</t>
  </si>
  <si>
    <t>It is expected that the remainder of 25/26 capital spend along with 26/27 allocation (if any) will be spent in 26/27 as capacity constraints will be less with longer notice of allocation allowing planning in advance</t>
  </si>
  <si>
    <t>All "Improvement" costs are estimated as schemes are only planned, detailed costs not yet available</t>
  </si>
  <si>
    <t>Plans for any 26-27 grant will be developed once amounts are announced, with the aim of having detail of schemes 3 months after confirmation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</si>
</sst>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4" xfId="0" applyFont="1" applyBorder="1"/>
    <xf numFmtId="0" fontId="3" fillId="0" borderId="8" xfId="0" applyFont="1" applyBorder="1" applyAlignment="1">
      <alignment horizontal="left" wrapText="1"/>
    </xf>
    <xf numFmtId="0" fontId="2" fillId="0" borderId="0" xfId="0" applyFont="1"/>
    <xf numFmtId="0" fontId="2" fillId="0" borderId="10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2" fillId="0" borderId="11" xfId="0" applyFont="1" applyBorder="1"/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0" borderId="7" xfId="0" applyNumberFormat="1" applyFont="1" applyBorder="1"/>
    <xf numFmtId="3" fontId="2" fillId="2" borderId="7" xfId="0" applyNumberFormat="1" applyFont="1" applyFill="1" applyBorder="1"/>
    <xf numFmtId="0" fontId="2" fillId="0" borderId="8" xfId="0" applyFont="1" applyBorder="1" applyAlignment="1">
      <alignment wrapText="1"/>
    </xf>
    <xf numFmtId="0" fontId="2" fillId="0" borderId="14" xfId="0" applyFont="1" applyBorder="1" applyAlignment="1">
      <alignment vertical="center" wrapText="1"/>
    </xf>
    <xf numFmtId="14" fontId="2" fillId="0" borderId="15" xfId="0" applyNumberFormat="1" applyFont="1" applyBorder="1" applyAlignment="1">
      <alignment vertical="center" wrapText="1"/>
    </xf>
    <xf numFmtId="3" fontId="2" fillId="0" borderId="15" xfId="0" applyNumberFormat="1" applyFont="1" applyBorder="1" applyAlignment="1">
      <alignment vertical="center" wrapText="1"/>
    </xf>
    <xf numFmtId="3" fontId="2" fillId="0" borderId="15" xfId="0" applyNumberFormat="1" applyFont="1" applyBorder="1"/>
    <xf numFmtId="3" fontId="2" fillId="2" borderId="15" xfId="0" applyNumberFormat="1" applyFont="1" applyFill="1" applyBorder="1"/>
    <xf numFmtId="0" fontId="2" fillId="0" borderId="16" xfId="0" applyFont="1" applyBorder="1"/>
    <xf numFmtId="0" fontId="2" fillId="0" borderId="17" xfId="0" applyFont="1" applyBorder="1" applyAlignment="1">
      <alignment vertical="center" wrapText="1"/>
    </xf>
    <xf numFmtId="3" fontId="2" fillId="0" borderId="18" xfId="0" applyNumberFormat="1" applyFont="1" applyBorder="1" applyAlignment="1">
      <alignment vertical="center" wrapText="1"/>
    </xf>
    <xf numFmtId="3" fontId="2" fillId="0" borderId="18" xfId="0" applyNumberFormat="1" applyFont="1" applyBorder="1"/>
    <xf numFmtId="3" fontId="2" fillId="2" borderId="18" xfId="0" applyNumberFormat="1" applyFont="1" applyFill="1" applyBorder="1"/>
    <xf numFmtId="0" fontId="2" fillId="0" borderId="19" xfId="0" applyFont="1" applyBorder="1" applyAlignment="1">
      <alignment vertical="center" wrapText="1"/>
    </xf>
    <xf numFmtId="0" fontId="2" fillId="0" borderId="16" xfId="0" applyFont="1" applyBorder="1" applyAlignment="1">
      <alignment wrapText="1"/>
    </xf>
    <xf numFmtId="3" fontId="2" fillId="2" borderId="15" xfId="0" applyNumberFormat="1" applyFont="1" applyFill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2" fillId="0" borderId="22" xfId="0" applyNumberFormat="1" applyFont="1" applyBorder="1"/>
    <xf numFmtId="3" fontId="2" fillId="2" borderId="22" xfId="0" applyNumberFormat="1" applyFont="1" applyFill="1" applyBorder="1"/>
    <xf numFmtId="3" fontId="2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6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0" fontId="3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1FD0-19B2-4185-985D-1530539DA084}">
  <sheetPr>
    <pageSetUpPr fitToPage="1"/>
  </sheetPr>
  <dimension ref="A1:Q28"/>
  <sheetViews>
    <sheetView tabSelected="1" zoomScale="80" zoomScaleNormal="80" workbookViewId="0">
      <selection activeCell="L12" sqref="L12"/>
    </sheetView>
  </sheetViews>
  <sheetFormatPr defaultColWidth="8.85546875" defaultRowHeight="13.9"/>
  <cols>
    <col min="1" max="1" width="38.140625" style="3" customWidth="1"/>
    <col min="2" max="3" width="51.28515625" style="3" customWidth="1"/>
    <col min="4" max="4" width="15.140625" style="3" customWidth="1"/>
    <col min="5" max="5" width="9.85546875" style="3" bestFit="1" customWidth="1"/>
    <col min="6" max="6" width="8.7109375" style="3" customWidth="1"/>
    <col min="7" max="7" width="10.7109375" style="3" customWidth="1"/>
    <col min="8" max="11" width="8.7109375" style="3" customWidth="1"/>
    <col min="12" max="13" width="9.28515625" style="3" customWidth="1"/>
    <col min="14" max="16" width="8.7109375" style="3" customWidth="1"/>
    <col min="17" max="17" width="39" style="3" customWidth="1"/>
    <col min="18" max="16384" width="8.85546875" style="3"/>
  </cols>
  <sheetData>
    <row r="1" spans="1:17" s="1" customFormat="1" ht="29.1" customHeight="1" thickBot="1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</row>
    <row r="2" spans="1:17" ht="28.5" customHeight="1">
      <c r="A2" s="44" t="s">
        <v>1</v>
      </c>
      <c r="B2" s="46" t="s">
        <v>2</v>
      </c>
      <c r="C2" s="46" t="s">
        <v>3</v>
      </c>
      <c r="D2" s="48" t="s">
        <v>4</v>
      </c>
      <c r="E2" s="50" t="s">
        <v>5</v>
      </c>
      <c r="F2" s="50"/>
      <c r="G2" s="50"/>
      <c r="H2" s="50" t="s">
        <v>6</v>
      </c>
      <c r="I2" s="50"/>
      <c r="J2" s="50"/>
      <c r="K2" s="50" t="s">
        <v>7</v>
      </c>
      <c r="L2" s="50"/>
      <c r="M2" s="50"/>
      <c r="N2" s="50" t="s">
        <v>8</v>
      </c>
      <c r="O2" s="50"/>
      <c r="P2" s="50"/>
      <c r="Q2" s="2" t="s">
        <v>9</v>
      </c>
    </row>
    <row r="3" spans="1:17" ht="14.45" thickBot="1">
      <c r="A3" s="45"/>
      <c r="B3" s="47"/>
      <c r="C3" s="47"/>
      <c r="D3" s="49"/>
      <c r="E3" s="4" t="s">
        <v>10</v>
      </c>
      <c r="F3" s="5" t="s">
        <v>11</v>
      </c>
      <c r="G3" s="6" t="s">
        <v>12</v>
      </c>
      <c r="H3" s="4" t="s">
        <v>13</v>
      </c>
      <c r="I3" s="5" t="s">
        <v>11</v>
      </c>
      <c r="J3" s="6" t="s">
        <v>14</v>
      </c>
      <c r="K3" s="4" t="s">
        <v>13</v>
      </c>
      <c r="L3" s="5" t="s">
        <v>11</v>
      </c>
      <c r="M3" s="6" t="s">
        <v>14</v>
      </c>
      <c r="N3" s="4" t="s">
        <v>13</v>
      </c>
      <c r="O3" s="5" t="s">
        <v>11</v>
      </c>
      <c r="P3" s="6" t="s">
        <v>14</v>
      </c>
      <c r="Q3" s="7"/>
    </row>
    <row r="4" spans="1:17" ht="83.45" thickBot="1">
      <c r="A4" s="8" t="s">
        <v>15</v>
      </c>
      <c r="B4" s="9" t="s">
        <v>16</v>
      </c>
      <c r="C4" s="9" t="s">
        <v>17</v>
      </c>
      <c r="D4" s="10" t="s">
        <v>18</v>
      </c>
      <c r="E4" s="11">
        <v>0</v>
      </c>
      <c r="F4" s="12">
        <v>5594</v>
      </c>
      <c r="G4" s="13">
        <f>E4+F4</f>
        <v>5594</v>
      </c>
      <c r="H4" s="12">
        <v>0</v>
      </c>
      <c r="I4" s="12">
        <v>1642</v>
      </c>
      <c r="J4" s="13">
        <f>H4+I4</f>
        <v>1642</v>
      </c>
      <c r="K4" s="12">
        <v>0</v>
      </c>
      <c r="L4" s="12">
        <v>3952</v>
      </c>
      <c r="M4" s="13">
        <f>K4+L4</f>
        <v>3952</v>
      </c>
      <c r="N4" s="12"/>
      <c r="O4" s="12"/>
      <c r="P4" s="13">
        <f>N4+O4</f>
        <v>0</v>
      </c>
      <c r="Q4" s="14" t="s">
        <v>19</v>
      </c>
    </row>
    <row r="5" spans="1:17" ht="57" customHeight="1" thickBot="1">
      <c r="A5" s="8" t="s">
        <v>15</v>
      </c>
      <c r="B5" s="15" t="s">
        <v>20</v>
      </c>
      <c r="C5" s="15" t="s">
        <v>21</v>
      </c>
      <c r="D5" s="16">
        <v>45961</v>
      </c>
      <c r="E5" s="17">
        <v>0</v>
      </c>
      <c r="F5" s="18">
        <v>381</v>
      </c>
      <c r="G5" s="19">
        <f t="shared" ref="G5:G17" si="0">E5+F5</f>
        <v>381</v>
      </c>
      <c r="H5" s="18">
        <v>0</v>
      </c>
      <c r="I5" s="18">
        <v>381</v>
      </c>
      <c r="J5" s="19">
        <f t="shared" ref="J5:J17" si="1">H5+I5</f>
        <v>381</v>
      </c>
      <c r="K5" s="18">
        <v>0</v>
      </c>
      <c r="L5" s="18">
        <v>0</v>
      </c>
      <c r="M5" s="19">
        <f t="shared" ref="M5:M17" si="2">K5+L5</f>
        <v>0</v>
      </c>
      <c r="N5" s="18"/>
      <c r="O5" s="18"/>
      <c r="P5" s="19">
        <f t="shared" ref="P5:P17" si="3">N5+O5</f>
        <v>0</v>
      </c>
      <c r="Q5" s="20"/>
    </row>
    <row r="6" spans="1:17" ht="27.6">
      <c r="A6" s="8" t="s">
        <v>15</v>
      </c>
      <c r="B6" s="15" t="s">
        <v>22</v>
      </c>
      <c r="C6" s="15" t="s">
        <v>23</v>
      </c>
      <c r="D6" s="16">
        <v>45961</v>
      </c>
      <c r="E6" s="17">
        <v>0</v>
      </c>
      <c r="F6" s="18">
        <v>412</v>
      </c>
      <c r="G6" s="19">
        <f t="shared" si="0"/>
        <v>412</v>
      </c>
      <c r="H6" s="18">
        <v>0</v>
      </c>
      <c r="I6" s="18">
        <v>412</v>
      </c>
      <c r="J6" s="19">
        <f t="shared" si="1"/>
        <v>412</v>
      </c>
      <c r="K6" s="18">
        <v>0</v>
      </c>
      <c r="L6" s="18">
        <v>0</v>
      </c>
      <c r="M6" s="19">
        <f t="shared" si="2"/>
        <v>0</v>
      </c>
      <c r="N6" s="18"/>
      <c r="O6" s="18"/>
      <c r="P6" s="19">
        <f t="shared" si="3"/>
        <v>0</v>
      </c>
      <c r="Q6" s="20"/>
    </row>
    <row r="7" spans="1:17" ht="27.6">
      <c r="A7" s="21" t="s">
        <v>15</v>
      </c>
      <c r="B7" s="15" t="s">
        <v>24</v>
      </c>
      <c r="C7" s="15" t="s">
        <v>25</v>
      </c>
      <c r="D7" s="16">
        <v>46113</v>
      </c>
      <c r="E7" s="22"/>
      <c r="F7" s="23">
        <v>3254</v>
      </c>
      <c r="G7" s="24">
        <v>3254</v>
      </c>
      <c r="H7" s="23"/>
      <c r="I7" s="23">
        <v>3254</v>
      </c>
      <c r="J7" s="24">
        <v>3254</v>
      </c>
      <c r="K7" s="23"/>
      <c r="L7" s="23"/>
      <c r="M7" s="24"/>
      <c r="N7" s="23"/>
      <c r="O7" s="23"/>
      <c r="P7" s="24"/>
      <c r="Q7" s="20"/>
    </row>
    <row r="8" spans="1:17">
      <c r="A8" s="25" t="s">
        <v>26</v>
      </c>
      <c r="B8" s="15" t="s">
        <v>27</v>
      </c>
      <c r="C8" s="15" t="s">
        <v>28</v>
      </c>
      <c r="D8" s="16">
        <v>46112</v>
      </c>
      <c r="E8" s="17">
        <v>120</v>
      </c>
      <c r="F8" s="18">
        <v>0</v>
      </c>
      <c r="G8" s="19">
        <f t="shared" si="0"/>
        <v>120</v>
      </c>
      <c r="H8" s="18">
        <v>120</v>
      </c>
      <c r="I8" s="18">
        <v>0</v>
      </c>
      <c r="J8" s="19">
        <f t="shared" si="1"/>
        <v>120</v>
      </c>
      <c r="K8" s="18">
        <v>0</v>
      </c>
      <c r="L8" s="18">
        <v>0</v>
      </c>
      <c r="M8" s="19">
        <f t="shared" si="2"/>
        <v>0</v>
      </c>
      <c r="N8" s="18"/>
      <c r="O8" s="18"/>
      <c r="P8" s="19">
        <f t="shared" si="3"/>
        <v>0</v>
      </c>
      <c r="Q8" s="20"/>
    </row>
    <row r="9" spans="1:17">
      <c r="A9" s="25" t="s">
        <v>26</v>
      </c>
      <c r="B9" s="15" t="s">
        <v>29</v>
      </c>
      <c r="C9" s="15" t="s">
        <v>28</v>
      </c>
      <c r="D9" s="16">
        <v>46112</v>
      </c>
      <c r="E9" s="17">
        <v>128</v>
      </c>
      <c r="F9" s="18">
        <v>0</v>
      </c>
      <c r="G9" s="19">
        <f t="shared" si="0"/>
        <v>128</v>
      </c>
      <c r="H9" s="17">
        <v>128</v>
      </c>
      <c r="I9" s="18">
        <v>0</v>
      </c>
      <c r="J9" s="19">
        <f t="shared" si="1"/>
        <v>128</v>
      </c>
      <c r="K9" s="18">
        <v>0</v>
      </c>
      <c r="L9" s="18">
        <v>0</v>
      </c>
      <c r="M9" s="19">
        <f t="shared" si="2"/>
        <v>0</v>
      </c>
      <c r="N9" s="18"/>
      <c r="O9" s="18"/>
      <c r="P9" s="19">
        <f t="shared" si="3"/>
        <v>0</v>
      </c>
      <c r="Q9" s="20"/>
    </row>
    <row r="10" spans="1:17">
      <c r="A10" s="25" t="s">
        <v>26</v>
      </c>
      <c r="B10" s="15" t="s">
        <v>30</v>
      </c>
      <c r="C10" s="15" t="s">
        <v>28</v>
      </c>
      <c r="D10" s="16">
        <v>46112</v>
      </c>
      <c r="E10" s="17">
        <v>200</v>
      </c>
      <c r="F10" s="18">
        <v>0</v>
      </c>
      <c r="G10" s="19">
        <f t="shared" si="0"/>
        <v>200</v>
      </c>
      <c r="H10" s="17">
        <v>200</v>
      </c>
      <c r="I10" s="18">
        <v>0</v>
      </c>
      <c r="J10" s="19">
        <f t="shared" si="1"/>
        <v>200</v>
      </c>
      <c r="K10" s="18">
        <v>0</v>
      </c>
      <c r="L10" s="18">
        <v>0</v>
      </c>
      <c r="M10" s="19">
        <f t="shared" si="2"/>
        <v>0</v>
      </c>
      <c r="N10" s="18"/>
      <c r="O10" s="18"/>
      <c r="P10" s="19">
        <f t="shared" si="3"/>
        <v>0</v>
      </c>
      <c r="Q10" s="20"/>
    </row>
    <row r="11" spans="1:17" ht="27.6">
      <c r="A11" s="25" t="s">
        <v>26</v>
      </c>
      <c r="B11" s="15" t="s">
        <v>31</v>
      </c>
      <c r="C11" s="15" t="s">
        <v>32</v>
      </c>
      <c r="D11" s="16">
        <v>46477</v>
      </c>
      <c r="E11" s="17">
        <v>3663</v>
      </c>
      <c r="F11" s="18">
        <v>0</v>
      </c>
      <c r="G11" s="19">
        <f t="shared" si="0"/>
        <v>3663</v>
      </c>
      <c r="H11" s="17">
        <v>3663</v>
      </c>
      <c r="I11" s="18">
        <v>0</v>
      </c>
      <c r="J11" s="19">
        <f t="shared" si="1"/>
        <v>3663</v>
      </c>
      <c r="K11" s="18">
        <v>0</v>
      </c>
      <c r="L11" s="18">
        <v>0</v>
      </c>
      <c r="M11" s="19">
        <f t="shared" si="2"/>
        <v>0</v>
      </c>
      <c r="N11" s="18"/>
      <c r="O11" s="18"/>
      <c r="P11" s="19">
        <f t="shared" si="3"/>
        <v>0</v>
      </c>
      <c r="Q11" s="26" t="s">
        <v>33</v>
      </c>
    </row>
    <row r="12" spans="1:17" s="30" customFormat="1" ht="69">
      <c r="A12" s="25" t="s">
        <v>26</v>
      </c>
      <c r="B12" s="15" t="s">
        <v>34</v>
      </c>
      <c r="C12" s="15" t="s">
        <v>35</v>
      </c>
      <c r="D12" s="16">
        <v>46477</v>
      </c>
      <c r="E12" s="17">
        <v>750</v>
      </c>
      <c r="F12" s="17">
        <v>125</v>
      </c>
      <c r="G12" s="27">
        <f t="shared" si="0"/>
        <v>875</v>
      </c>
      <c r="H12" s="17">
        <v>750</v>
      </c>
      <c r="I12" s="28">
        <v>125</v>
      </c>
      <c r="J12" s="27">
        <f t="shared" si="1"/>
        <v>875</v>
      </c>
      <c r="K12" s="28">
        <v>0</v>
      </c>
      <c r="L12" s="28">
        <v>0</v>
      </c>
      <c r="M12" s="27">
        <f t="shared" si="2"/>
        <v>0</v>
      </c>
      <c r="N12" s="28"/>
      <c r="O12" s="28"/>
      <c r="P12" s="27">
        <f t="shared" si="3"/>
        <v>0</v>
      </c>
      <c r="Q12" s="29" t="s">
        <v>36</v>
      </c>
    </row>
    <row r="13" spans="1:17" s="30" customFormat="1" ht="41.45">
      <c r="A13" s="25" t="s">
        <v>37</v>
      </c>
      <c r="B13" s="15" t="s">
        <v>38</v>
      </c>
      <c r="C13" s="15" t="s">
        <v>39</v>
      </c>
      <c r="D13" s="16">
        <v>46477</v>
      </c>
      <c r="E13" s="17">
        <v>400</v>
      </c>
      <c r="F13" s="28">
        <v>0</v>
      </c>
      <c r="G13" s="27">
        <f t="shared" si="0"/>
        <v>400</v>
      </c>
      <c r="H13" s="17">
        <v>400</v>
      </c>
      <c r="I13" s="28">
        <v>0</v>
      </c>
      <c r="J13" s="27">
        <f t="shared" si="1"/>
        <v>400</v>
      </c>
      <c r="K13" s="28">
        <v>0</v>
      </c>
      <c r="L13" s="28">
        <v>0</v>
      </c>
      <c r="M13" s="27">
        <f t="shared" si="2"/>
        <v>0</v>
      </c>
      <c r="N13" s="28"/>
      <c r="O13" s="28"/>
      <c r="P13" s="27">
        <f t="shared" si="3"/>
        <v>0</v>
      </c>
      <c r="Q13" s="31"/>
    </row>
    <row r="14" spans="1:17" s="30" customFormat="1" ht="55.15">
      <c r="A14" s="25" t="s">
        <v>40</v>
      </c>
      <c r="B14" s="15" t="s">
        <v>41</v>
      </c>
      <c r="C14" s="15"/>
      <c r="D14" s="16">
        <v>46112</v>
      </c>
      <c r="E14" s="17">
        <v>0</v>
      </c>
      <c r="F14" s="28">
        <v>80</v>
      </c>
      <c r="G14" s="27">
        <f t="shared" si="0"/>
        <v>80</v>
      </c>
      <c r="H14" s="28">
        <v>0</v>
      </c>
      <c r="I14" s="28">
        <v>80</v>
      </c>
      <c r="J14" s="27">
        <f t="shared" si="1"/>
        <v>80</v>
      </c>
      <c r="K14" s="28">
        <v>0</v>
      </c>
      <c r="L14" s="28">
        <v>0</v>
      </c>
      <c r="M14" s="27">
        <f t="shared" si="2"/>
        <v>0</v>
      </c>
      <c r="N14" s="28"/>
      <c r="O14" s="28"/>
      <c r="P14" s="27">
        <f t="shared" si="3"/>
        <v>0</v>
      </c>
      <c r="Q14" s="29" t="s">
        <v>42</v>
      </c>
    </row>
    <row r="15" spans="1:17">
      <c r="A15" s="25"/>
      <c r="B15" s="15"/>
      <c r="C15" s="15"/>
      <c r="D15" s="32"/>
      <c r="E15" s="17"/>
      <c r="F15" s="18"/>
      <c r="G15" s="19">
        <f t="shared" si="0"/>
        <v>0</v>
      </c>
      <c r="H15" s="18"/>
      <c r="I15" s="18"/>
      <c r="J15" s="19">
        <f t="shared" si="1"/>
        <v>0</v>
      </c>
      <c r="K15" s="18"/>
      <c r="L15" s="18"/>
      <c r="M15" s="19">
        <f t="shared" si="2"/>
        <v>0</v>
      </c>
      <c r="N15" s="18"/>
      <c r="O15" s="18"/>
      <c r="P15" s="19">
        <f t="shared" si="3"/>
        <v>0</v>
      </c>
      <c r="Q15" s="20"/>
    </row>
    <row r="16" spans="1:17">
      <c r="A16" s="25"/>
      <c r="B16" s="15"/>
      <c r="C16" s="15"/>
      <c r="D16" s="32"/>
      <c r="E16" s="17"/>
      <c r="F16" s="18"/>
      <c r="G16" s="19">
        <f t="shared" si="0"/>
        <v>0</v>
      </c>
      <c r="H16" s="18"/>
      <c r="I16" s="18"/>
      <c r="J16" s="19">
        <f t="shared" si="1"/>
        <v>0</v>
      </c>
      <c r="K16" s="18"/>
      <c r="L16" s="18"/>
      <c r="M16" s="19">
        <f t="shared" si="2"/>
        <v>0</v>
      </c>
      <c r="N16" s="18"/>
      <c r="O16" s="18"/>
      <c r="P16" s="19">
        <f t="shared" si="3"/>
        <v>0</v>
      </c>
      <c r="Q16" s="20"/>
    </row>
    <row r="17" spans="1:17" ht="14.45" thickBot="1">
      <c r="A17" s="33"/>
      <c r="B17" s="34"/>
      <c r="C17" s="35"/>
      <c r="D17" s="36"/>
      <c r="E17" s="37"/>
      <c r="F17" s="37"/>
      <c r="G17" s="38">
        <f t="shared" si="0"/>
        <v>0</v>
      </c>
      <c r="H17" s="37"/>
      <c r="I17" s="37"/>
      <c r="J17" s="38">
        <f t="shared" si="1"/>
        <v>0</v>
      </c>
      <c r="K17" s="37"/>
      <c r="L17" s="37"/>
      <c r="M17" s="38">
        <f t="shared" si="2"/>
        <v>0</v>
      </c>
      <c r="N17" s="37"/>
      <c r="O17" s="37"/>
      <c r="P17" s="38">
        <f t="shared" si="3"/>
        <v>0</v>
      </c>
      <c r="Q17" s="7"/>
    </row>
    <row r="18" spans="1:17">
      <c r="E18" s="39">
        <f>SUM(E4:E17)</f>
        <v>5261</v>
      </c>
      <c r="F18" s="39">
        <f t="shared" ref="F18:P18" si="4">SUM(F4:F17)</f>
        <v>9846</v>
      </c>
      <c r="G18" s="39">
        <f t="shared" si="4"/>
        <v>15107</v>
      </c>
      <c r="H18" s="39">
        <f t="shared" si="4"/>
        <v>5261</v>
      </c>
      <c r="I18" s="39">
        <f t="shared" si="4"/>
        <v>5894</v>
      </c>
      <c r="J18" s="39">
        <f t="shared" si="4"/>
        <v>11155</v>
      </c>
      <c r="K18" s="39">
        <f t="shared" si="4"/>
        <v>0</v>
      </c>
      <c r="L18" s="39">
        <f t="shared" si="4"/>
        <v>3952</v>
      </c>
      <c r="M18" s="39">
        <f t="shared" si="4"/>
        <v>3952</v>
      </c>
      <c r="N18" s="39">
        <f t="shared" si="4"/>
        <v>0</v>
      </c>
      <c r="O18" s="39">
        <f t="shared" si="4"/>
        <v>0</v>
      </c>
      <c r="P18" s="39">
        <f t="shared" si="4"/>
        <v>0</v>
      </c>
    </row>
    <row r="19" spans="1:17">
      <c r="A19" s="40" t="s">
        <v>11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</row>
    <row r="20" spans="1:17">
      <c r="A20" s="3" t="s">
        <v>43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</row>
    <row r="21" spans="1:17">
      <c r="A21" s="3" t="s">
        <v>44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7">
      <c r="A22" s="3" t="s">
        <v>45</v>
      </c>
    </row>
    <row r="24" spans="1:17">
      <c r="A24" s="40" t="s">
        <v>10</v>
      </c>
    </row>
    <row r="25" spans="1:17">
      <c r="A25" s="3" t="s">
        <v>46</v>
      </c>
    </row>
    <row r="26" spans="1:17">
      <c r="A26" s="3" t="s">
        <v>47</v>
      </c>
    </row>
    <row r="27" spans="1:17">
      <c r="A27" s="3" t="s">
        <v>48</v>
      </c>
    </row>
    <row r="28" spans="1:17">
      <c r="A28" s="3" t="s">
        <v>49</v>
      </c>
    </row>
  </sheetData>
  <mergeCells count="9">
    <mergeCell ref="A1:Q1"/>
    <mergeCell ref="A2:A3"/>
    <mergeCell ref="B2:B3"/>
    <mergeCell ref="C2:C3"/>
    <mergeCell ref="D2:D3"/>
    <mergeCell ref="E2:G2"/>
    <mergeCell ref="H2:J2"/>
    <mergeCell ref="K2:M2"/>
    <mergeCell ref="N2:P2"/>
  </mergeCells>
  <dataValidations count="1">
    <dataValidation type="list" allowBlank="1" showInputMessage="1" showErrorMessage="1" sqref="A18 A20:A23 A27:A275" xr:uid="{72CEF256-A137-43B0-9C0F-2D8BDE64D0E6}">
      <formula1>"Bus priority infrastructure, Other bus infrastructure, Bus service support, Fares support, Ticketing reform, Other"</formula1>
    </dataValidation>
  </dataValidations>
  <pageMargins left="0.23622047244094491" right="0.23622047244094491" top="0.74803149606299213" bottom="0.74803149606299213" header="0.31496062992125984" footer="0.31496062992125984"/>
  <pageSetup scale="74" orientation="landscape" r:id="rId1"/>
  <headerFooter>
    <oddHeader>&amp;RNational Bus Strategy: 2024 Bus Service Improvement Plans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gitalSupportRequestRef xmlns="06d75376-31e9-46b3-8941-9b6e594fed70">1611</DigitalSupportRequestRef>
    <lcf76f155ced4ddcb4097134ff3c332f xmlns="06d75376-31e9-46b3-8941-9b6e594fed70">
      <Terms xmlns="http://schemas.microsoft.com/office/infopath/2007/PartnerControls"/>
    </lcf76f155ced4ddcb4097134ff3c332f>
    <TaxCatchAll xmlns="ba10ec63-bda8-48a9-97ed-c98270d278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740ED4D3A2A242B15D3201D94C9E69" ma:contentTypeVersion="16" ma:contentTypeDescription="Create a new document." ma:contentTypeScope="" ma:versionID="f97413ad4d54ec368bc30be37db71280">
  <xsd:schema xmlns:xsd="http://www.w3.org/2001/XMLSchema" xmlns:xs="http://www.w3.org/2001/XMLSchema" xmlns:p="http://schemas.microsoft.com/office/2006/metadata/properties" xmlns:ns2="06d75376-31e9-46b3-8941-9b6e594fed70" xmlns:ns3="ba10ec63-bda8-48a9-97ed-c98270d278f2" targetNamespace="http://schemas.microsoft.com/office/2006/metadata/properties" ma:root="true" ma:fieldsID="d2cc714370d95cab793667bd952b8713" ns2:_="" ns3:_="">
    <xsd:import namespace="06d75376-31e9-46b3-8941-9b6e594fed70"/>
    <xsd:import namespace="ba10ec63-bda8-48a9-97ed-c98270d278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igitalSupportRequestRef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75376-31e9-46b3-8941-9b6e594fe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igitalSupportRequestRef" ma:index="12" nillable="true" ma:displayName="Digital Support Request Ref" ma:format="Dropdown" ma:list="b8e24f0b-6b16-40c9-9704-91299dfeffa5" ma:internalName="DigitalSupportRequestRef" ma:showField="ID">
      <xsd:simpleType>
        <xsd:restriction base="dms:Lookup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6f4238c-e56c-47f3-bb7f-918e154ea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0ec63-bda8-48a9-97ed-c98270d278f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e83ef68-eee6-43de-b085-b9ff6336d2bc}" ma:internalName="TaxCatchAll" ma:showField="CatchAllData" ma:web="ba10ec63-bda8-48a9-97ed-c98270d278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2D4BF7-2BBE-4CE1-B77C-8CAB2214BA99}"/>
</file>

<file path=customXml/itemProps2.xml><?xml version="1.0" encoding="utf-8"?>
<ds:datastoreItem xmlns:ds="http://schemas.openxmlformats.org/officeDocument/2006/customXml" ds:itemID="{98AB5B19-B767-4833-A0FC-B28F718EAAEB}"/>
</file>

<file path=customXml/itemProps3.xml><?xml version="1.0" encoding="utf-8"?>
<ds:datastoreItem xmlns:ds="http://schemas.openxmlformats.org/officeDocument/2006/customXml" ds:itemID="{21F274CF-2333-46B3-A899-EFC258D365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Staffordshire County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Rea, Richard (E,I&amp;S)</dc:creator>
  <cp:keywords/>
  <dc:description/>
  <cp:lastModifiedBy>Evans, Jake (Corporate)</cp:lastModifiedBy>
  <cp:revision/>
  <dcterms:created xsi:type="dcterms:W3CDTF">2025-07-02T15:07:39Z</dcterms:created>
  <dcterms:modified xsi:type="dcterms:W3CDTF">2025-07-03T08:17:11Z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0x010100A2740ED4D3A2A242B15D3201D94C9E69</vt:lpwstr>
  </property>
  <property fmtid="{D5CDD505-2E9C-101B-9397-08002B2CF9AE}" pid="3" name="MediaServiceImageTags">
    <vt:lpwstr/>
  </property>
</Properties>
</file>