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scceastfl2\access_team$\Transparency Data\Trade union facility time\"/>
    </mc:Choice>
  </mc:AlternateContent>
  <xr:revisionPtr revIDLastSave="0" documentId="13_ncr:1_{22FD8BC6-7723-40A8-9E35-DBABECAEA895}" xr6:coauthVersionLast="47" xr6:coauthVersionMax="47" xr10:uidLastSave="{00000000-0000-0000-0000-000000000000}"/>
  <bookViews>
    <workbookView xWindow="19080" yWindow="-120" windowWidth="19440" windowHeight="15000" xr2:uid="{BC6793A6-CD84-4195-8BE4-DEDFACC4675A}"/>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1" l="1"/>
  <c r="E32" i="1"/>
  <c r="O31" i="1"/>
  <c r="E31" i="1"/>
  <c r="E33" i="1" s="1"/>
  <c r="O22" i="1"/>
  <c r="E22" i="1"/>
  <c r="O21" i="1"/>
  <c r="E21" i="1"/>
  <c r="O20" i="1"/>
  <c r="E20" i="1"/>
  <c r="O19" i="1"/>
  <c r="E19" i="1"/>
  <c r="O10" i="1"/>
  <c r="K10" i="1"/>
  <c r="E10" i="1"/>
  <c r="A10" i="1"/>
  <c r="O33" i="1" l="1"/>
</calcChain>
</file>

<file path=xl/sharedStrings.xml><?xml version="1.0" encoding="utf-8"?>
<sst xmlns="http://schemas.openxmlformats.org/spreadsheetml/2006/main" count="37" uniqueCount="19">
  <si>
    <t>Table 1 - Relevant Union Officials</t>
  </si>
  <si>
    <t>What was the total number of your employees who were relevant union officials during the relevant period?</t>
  </si>
  <si>
    <t>Number of employees who were relevant union officials during the relevant period</t>
  </si>
  <si>
    <t>Full-time equivalent employee number</t>
  </si>
  <si>
    <t>Table 2 - Percentage of time spent on facility time</t>
  </si>
  <si>
    <t>How many of your employees who were relevant union officials during the relevant period spent a) 0%, b) 1%-50%, C) 51%-99% or d) 100% of their working hours on facility time?</t>
  </si>
  <si>
    <t>Percentage of time</t>
  </si>
  <si>
    <t>Number of employees</t>
  </si>
  <si>
    <t>1-50%</t>
  </si>
  <si>
    <t>51-99%</t>
  </si>
  <si>
    <t>Table 3 - Percentage of pay bill spent on facility time</t>
  </si>
  <si>
    <t>Provide the figures requested in the first column of the table below to determine the percentage of your total pay bill spent on paying employees who were relevant union officials for facility time during the relevant period</t>
  </si>
  <si>
    <t>Total cost of facility time</t>
  </si>
  <si>
    <t>Total pay bill</t>
  </si>
  <si>
    <t>Percentage of the total pay bill spent on facility time</t>
  </si>
  <si>
    <t>Table 4 - Paid trade union activities</t>
  </si>
  <si>
    <t>As a percentage of total paid facility time hours, how many hours were spent by employees who were relevant trade union officials during the relevant period on paid trade union activities?</t>
  </si>
  <si>
    <t>Time spent on paid trade union activities as a percentage of total paid facility time hours</t>
  </si>
  <si>
    <r>
      <t xml:space="preserve">Facility Time Publication Requirements 2022/23 - </t>
    </r>
    <r>
      <rPr>
        <b/>
        <u/>
        <sz val="13.5"/>
        <color rgb="FF000000"/>
        <rFont val="Arial"/>
        <family val="2"/>
      </rPr>
      <t>Education</t>
    </r>
    <r>
      <rPr>
        <b/>
        <sz val="13.5"/>
        <color rgb="FF000000"/>
        <rFont val="Arial"/>
        <family val="2"/>
      </rPr>
      <t xml:space="preserve"> Function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</si>
</sst>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7" x14ac:knownFonts="1">
    <font>
      <sz val="12"/>
      <color theme="1"/>
      <name val="Verdana"/>
      <family val="2"/>
    </font>
    <font>
      <sz val="12"/>
      <color theme="1"/>
      <name val="Verdana"/>
      <family val="2"/>
    </font>
    <font>
      <sz val="12"/>
      <color theme="1"/>
      <name val="Arial"/>
      <family val="2"/>
    </font>
    <font>
      <b/>
      <sz val="13.5"/>
      <color rgb="FF000000"/>
      <name val="Arial"/>
      <family val="2"/>
    </font>
    <font>
      <b/>
      <u/>
      <sz val="13.5"/>
      <color rgb="FF000000"/>
      <name val="Arial"/>
      <family val="2"/>
    </font>
    <font>
      <sz val="13.5"/>
      <color rgb="FF000000"/>
      <name val="Arial"/>
      <family val="2"/>
    </font>
    <font>
      <b/>
      <sz val="12"/>
      <color rgb="FF000000"/>
      <name val="Arial"/>
      <family val="2"/>
    </font>
  </fonts>
  <fills count="4">
    <fill>
      <patternFill patternType="none"/>
    </fill>
    <fill>
      <patternFill patternType="gray125"/>
    </fill>
    <fill>
      <patternFill patternType="solid">
        <fgColor rgb="FFFFFFFF"/>
        <bgColor rgb="FF000000"/>
      </patternFill>
    </fill>
    <fill>
      <patternFill patternType="solid">
        <fgColor rgb="FFC4D79B"/>
        <bgColor rgb="FF000000"/>
      </patternFill>
    </fill>
  </fills>
  <borders count="7">
    <border>
      <left/>
      <right/>
      <top/>
      <bottom/>
      <diagonal/>
    </border>
    <border>
      <left/>
      <right style="medium">
        <color auto="1"/>
      </right>
      <top/>
      <bottom/>
      <diagonal/>
    </border>
    <border>
      <left style="medium">
        <color indexed="64"/>
      </left>
      <right/>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2" fillId="2" borderId="0" xfId="0" applyFont="1" applyFill="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3" fillId="3" borderId="1" xfId="0" applyFont="1" applyFill="1" applyBorder="1" applyAlignment="1">
      <alignment horizontal="center" vertical="center"/>
    </xf>
    <xf numFmtId="0" fontId="5" fillId="3" borderId="3" xfId="0" applyFont="1" applyFill="1" applyBorder="1" applyAlignment="1">
      <alignment vertical="center"/>
    </xf>
    <xf numFmtId="0" fontId="5" fillId="3" borderId="2" xfId="0" applyFont="1" applyFill="1" applyBorder="1" applyAlignment="1">
      <alignment vertical="center"/>
    </xf>
    <xf numFmtId="0" fontId="6"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vertical="center" wrapText="1"/>
    </xf>
    <xf numFmtId="0" fontId="2" fillId="2" borderId="0" xfId="0" applyFont="1" applyFill="1" applyAlignment="1">
      <alignment horizontal="center" vertic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4" xfId="0"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9" fontId="2" fillId="2" borderId="0" xfId="0" applyNumberFormat="1" applyFont="1" applyFill="1" applyAlignment="1">
      <alignment horizontal="left" vertical="center" wrapText="1"/>
    </xf>
    <xf numFmtId="0" fontId="2" fillId="2" borderId="0" xfId="0" applyFont="1" applyFill="1" applyAlignment="1">
      <alignment horizontal="left" vertical="center" wrapText="1"/>
    </xf>
    <xf numFmtId="164" fontId="2" fillId="3" borderId="4" xfId="0" applyNumberFormat="1" applyFont="1" applyFill="1" applyBorder="1" applyAlignment="1">
      <alignment horizontal="center" vertical="center" wrapText="1"/>
    </xf>
    <xf numFmtId="10" fontId="2" fillId="3" borderId="4" xfId="1" applyNumberFormat="1" applyFont="1" applyFill="1" applyBorder="1" applyAlignment="1">
      <alignment horizontal="center" vertical="center" wrapText="1"/>
    </xf>
    <xf numFmtId="0" fontId="2" fillId="0" borderId="4" xfId="0" applyFont="1" applyBorder="1" applyAlignment="1">
      <alignment horizontal="center" vertical="center" wrapText="1"/>
    </xf>
    <xf numFmtId="10" fontId="2" fillId="3" borderId="4" xfId="0" applyNumberFormat="1" applyFont="1" applyFill="1" applyBorder="1" applyAlignment="1">
      <alignment horizontal="center" vertical="center" wrapText="1"/>
    </xf>
    <xf numFmtId="9" fontId="2" fillId="2" borderId="0" xfId="1" applyFont="1" applyFill="1" applyBorder="1" applyAlignment="1">
      <alignment vertical="center" wrapText="1"/>
    </xf>
    <xf numFmtId="9"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9" fontId="2" fillId="3" borderId="5"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port1ir\AppData\Local\Microsoft\Windows\INetCache\Content.Outlook\6YBYFVQI\2023-07-14%20TU%20Facilities%20Time%20Reporting%202022-23.xlsx" TargetMode="External"/><Relationship Id="rId1" Type="http://schemas.openxmlformats.org/officeDocument/2006/relationships/externalLinkPath" Target="file:///C:\Users\dport1ir\AppData\Local\Microsoft\Windows\INetCache\Content.Outlook\6YBYFVQI\2023-07-14%20TU%20Facilities%20Time%20Reporting%20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turn"/>
      <sheetName val="detail"/>
      <sheetName val="BACS totals"/>
      <sheetName val="central"/>
      <sheetName val="education"/>
    </sheetNames>
    <sheetDataSet>
      <sheetData sheetId="0">
        <row r="20">
          <cell r="B20">
            <v>0</v>
          </cell>
          <cell r="L20">
            <v>0</v>
          </cell>
        </row>
        <row r="21">
          <cell r="B21" t="str">
            <v>1-50%</v>
          </cell>
          <cell r="L21" t="str">
            <v>1-50%</v>
          </cell>
        </row>
        <row r="22">
          <cell r="B22" t="str">
            <v>51-99%</v>
          </cell>
          <cell r="L22" t="str">
            <v>51-99%</v>
          </cell>
        </row>
        <row r="23">
          <cell r="B23">
            <v>1</v>
          </cell>
          <cell r="L23">
            <v>1</v>
          </cell>
        </row>
      </sheetData>
      <sheetData sheetId="1">
        <row r="5">
          <cell r="P5">
            <v>1</v>
          </cell>
        </row>
        <row r="6">
          <cell r="P6">
            <v>1</v>
          </cell>
        </row>
        <row r="7">
          <cell r="P7">
            <v>1</v>
          </cell>
        </row>
        <row r="8">
          <cell r="P8">
            <v>1</v>
          </cell>
        </row>
        <row r="9">
          <cell r="P9" t="str">
            <v>1-50%</v>
          </cell>
        </row>
        <row r="10">
          <cell r="P10">
            <v>1</v>
          </cell>
        </row>
        <row r="11">
          <cell r="P11">
            <v>1</v>
          </cell>
        </row>
        <row r="12">
          <cell r="P12" t="str">
            <v>1-50%</v>
          </cell>
        </row>
        <row r="13">
          <cell r="P13">
            <v>1</v>
          </cell>
        </row>
        <row r="14">
          <cell r="P14">
            <v>1</v>
          </cell>
        </row>
        <row r="15">
          <cell r="P15">
            <v>1</v>
          </cell>
        </row>
        <row r="16">
          <cell r="P16">
            <v>1</v>
          </cell>
        </row>
        <row r="17">
          <cell r="P17" t="str">
            <v>1-50%</v>
          </cell>
        </row>
        <row r="18">
          <cell r="P18">
            <v>1</v>
          </cell>
        </row>
        <row r="19">
          <cell r="P19">
            <v>1</v>
          </cell>
        </row>
        <row r="20">
          <cell r="P20">
            <v>1</v>
          </cell>
        </row>
        <row r="21">
          <cell r="F21">
            <v>16</v>
          </cell>
          <cell r="N21">
            <v>4.1170956796628033</v>
          </cell>
          <cell r="R21">
            <v>225094.72578424233</v>
          </cell>
        </row>
        <row r="23">
          <cell r="P23" t="str">
            <v>1-50%</v>
          </cell>
        </row>
        <row r="24">
          <cell r="P24">
            <v>1</v>
          </cell>
        </row>
        <row r="25">
          <cell r="P25">
            <v>1</v>
          </cell>
        </row>
        <row r="26">
          <cell r="P26">
            <v>1</v>
          </cell>
        </row>
        <row r="27">
          <cell r="P27">
            <v>1</v>
          </cell>
        </row>
        <row r="28">
          <cell r="P28" t="str">
            <v>1-50%</v>
          </cell>
        </row>
        <row r="29">
          <cell r="P29" t="str">
            <v>1-50%</v>
          </cell>
        </row>
        <row r="30">
          <cell r="P30" t="str">
            <v>1-50%</v>
          </cell>
        </row>
        <row r="31">
          <cell r="P31" t="str">
            <v>1-50%</v>
          </cell>
        </row>
        <row r="32">
          <cell r="P32" t="str">
            <v>1-50%</v>
          </cell>
        </row>
        <row r="33">
          <cell r="P33" t="str">
            <v>1-50%</v>
          </cell>
        </row>
        <row r="34">
          <cell r="P34" t="str">
            <v>1-50%</v>
          </cell>
        </row>
        <row r="35">
          <cell r="F35">
            <v>12</v>
          </cell>
          <cell r="N35">
            <v>4.1613504075101568</v>
          </cell>
          <cell r="R35">
            <v>203125.02699853558</v>
          </cell>
        </row>
      </sheetData>
      <sheetData sheetId="2">
        <row r="17">
          <cell r="J17">
            <v>173219065.50599998</v>
          </cell>
          <cell r="K17">
            <v>131364951.90753001</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37908-F067-45E8-86E6-150973E8AAE5}">
  <dimension ref="A1:S44"/>
  <sheetViews>
    <sheetView tabSelected="1" topLeftCell="A15" workbookViewId="0">
      <selection sqref="A1:XFD1"/>
    </sheetView>
  </sheetViews>
  <sheetFormatPr defaultRowHeight="15" x14ac:dyDescent="0.2"/>
  <cols>
    <col min="1" max="8" width="8.59765625" style="1" customWidth="1"/>
    <col min="9" max="10" width="0.796875" style="1" customWidth="1"/>
    <col min="11" max="18" width="8.59765625" style="1" customWidth="1"/>
    <col min="19" max="19" width="0.796875" style="1" customWidth="1"/>
    <col min="20" max="16384" width="8.796875" style="1"/>
  </cols>
  <sheetData>
    <row r="1" spans="1:19" ht="17.25" x14ac:dyDescent="0.2">
      <c r="A1" s="5"/>
      <c r="B1" s="5"/>
      <c r="C1" s="5"/>
      <c r="D1" s="5"/>
      <c r="E1" s="5"/>
      <c r="F1" s="5"/>
      <c r="G1" s="5"/>
      <c r="H1" s="5"/>
      <c r="I1" s="6"/>
      <c r="J1" s="4" t="s">
        <v>18</v>
      </c>
      <c r="K1" s="5"/>
      <c r="L1" s="5"/>
      <c r="M1" s="5"/>
      <c r="N1" s="5"/>
      <c r="O1" s="5"/>
      <c r="P1" s="5"/>
      <c r="Q1" s="5"/>
      <c r="R1" s="5"/>
      <c r="S1" s="6"/>
    </row>
    <row r="2" spans="1:19" x14ac:dyDescent="0.2">
      <c r="I2" s="2"/>
      <c r="J2" s="3"/>
    </row>
    <row r="3" spans="1:19" ht="15.75" x14ac:dyDescent="0.2">
      <c r="A3" s="7" t="s">
        <v>0</v>
      </c>
      <c r="B3" s="8"/>
      <c r="C3" s="8"/>
      <c r="D3" s="8"/>
      <c r="E3" s="8"/>
      <c r="F3" s="8"/>
      <c r="G3" s="8"/>
      <c r="H3" s="8"/>
      <c r="I3" s="2"/>
      <c r="J3" s="3"/>
      <c r="K3" s="7" t="s">
        <v>0</v>
      </c>
      <c r="L3" s="8"/>
      <c r="M3" s="8"/>
      <c r="N3" s="8"/>
      <c r="O3" s="8"/>
      <c r="P3" s="8"/>
      <c r="Q3" s="8"/>
      <c r="R3" s="8"/>
    </row>
    <row r="4" spans="1:19" x14ac:dyDescent="0.2">
      <c r="I4" s="2"/>
      <c r="J4" s="3"/>
    </row>
    <row r="5" spans="1:19" x14ac:dyDescent="0.2">
      <c r="A5" s="9" t="s">
        <v>1</v>
      </c>
      <c r="B5" s="9"/>
      <c r="C5" s="9"/>
      <c r="D5" s="9"/>
      <c r="E5" s="9"/>
      <c r="F5" s="9"/>
      <c r="G5" s="9"/>
      <c r="H5" s="9"/>
      <c r="I5" s="2"/>
      <c r="J5" s="3"/>
      <c r="K5" s="9" t="s">
        <v>1</v>
      </c>
      <c r="L5" s="9"/>
      <c r="M5" s="9"/>
      <c r="N5" s="9"/>
      <c r="O5" s="9"/>
      <c r="P5" s="9"/>
      <c r="Q5" s="9"/>
      <c r="R5" s="9"/>
    </row>
    <row r="6" spans="1:19" x14ac:dyDescent="0.2">
      <c r="A6" s="9"/>
      <c r="B6" s="9"/>
      <c r="C6" s="9"/>
      <c r="D6" s="9"/>
      <c r="E6" s="9"/>
      <c r="F6" s="9"/>
      <c r="G6" s="9"/>
      <c r="H6" s="9"/>
      <c r="I6" s="2"/>
      <c r="J6" s="3"/>
      <c r="K6" s="9"/>
      <c r="L6" s="9"/>
      <c r="M6" s="9"/>
      <c r="N6" s="9"/>
      <c r="O6" s="9"/>
      <c r="P6" s="9"/>
      <c r="Q6" s="9"/>
      <c r="R6" s="9"/>
    </row>
    <row r="7" spans="1:19" x14ac:dyDescent="0.2">
      <c r="A7" s="10"/>
      <c r="B7" s="10"/>
      <c r="C7" s="10"/>
      <c r="D7" s="10"/>
      <c r="E7" s="10"/>
      <c r="F7" s="10"/>
      <c r="G7" s="10"/>
      <c r="H7" s="10"/>
      <c r="I7" s="2"/>
      <c r="J7" s="3"/>
      <c r="K7" s="10"/>
      <c r="L7" s="10"/>
      <c r="M7" s="10"/>
      <c r="N7" s="10"/>
      <c r="O7" s="10"/>
      <c r="P7" s="10"/>
      <c r="Q7" s="10"/>
      <c r="R7" s="10"/>
    </row>
    <row r="8" spans="1:19" s="11" customFormat="1" x14ac:dyDescent="0.2">
      <c r="A8" s="12" t="s">
        <v>2</v>
      </c>
      <c r="B8" s="12"/>
      <c r="C8" s="12"/>
      <c r="D8" s="12"/>
      <c r="E8" s="12" t="s">
        <v>3</v>
      </c>
      <c r="F8" s="12"/>
      <c r="G8" s="12"/>
      <c r="H8" s="12"/>
      <c r="I8" s="13"/>
      <c r="J8" s="14"/>
      <c r="K8" s="12" t="s">
        <v>2</v>
      </c>
      <c r="L8" s="12"/>
      <c r="M8" s="12"/>
      <c r="N8" s="12"/>
      <c r="O8" s="12" t="s">
        <v>3</v>
      </c>
      <c r="P8" s="12"/>
      <c r="Q8" s="12"/>
      <c r="R8" s="12"/>
    </row>
    <row r="9" spans="1:19" s="11" customFormat="1" x14ac:dyDescent="0.2">
      <c r="A9" s="12"/>
      <c r="B9" s="12"/>
      <c r="C9" s="12"/>
      <c r="D9" s="12"/>
      <c r="E9" s="12"/>
      <c r="F9" s="12"/>
      <c r="G9" s="12"/>
      <c r="H9" s="12"/>
      <c r="I9" s="13"/>
      <c r="J9" s="14"/>
      <c r="K9" s="12"/>
      <c r="L9" s="12"/>
      <c r="M9" s="12"/>
      <c r="N9" s="12"/>
      <c r="O9" s="12"/>
      <c r="P9" s="12"/>
      <c r="Q9" s="12"/>
      <c r="R9" s="12"/>
    </row>
    <row r="10" spans="1:19" s="11" customFormat="1" x14ac:dyDescent="0.2">
      <c r="A10" s="15">
        <f>[1]detail!F35</f>
        <v>12</v>
      </c>
      <c r="B10" s="15"/>
      <c r="C10" s="15"/>
      <c r="D10" s="15"/>
      <c r="E10" s="16">
        <f>[1]detail!N35</f>
        <v>4.1613504075101568</v>
      </c>
      <c r="F10" s="16"/>
      <c r="G10" s="16"/>
      <c r="H10" s="16"/>
      <c r="I10" s="13"/>
      <c r="J10" s="14"/>
      <c r="K10" s="15">
        <f>[1]detail!F21</f>
        <v>16</v>
      </c>
      <c r="L10" s="15"/>
      <c r="M10" s="15"/>
      <c r="N10" s="15"/>
      <c r="O10" s="16">
        <f>[1]detail!N21</f>
        <v>4.1170956796628033</v>
      </c>
      <c r="P10" s="15"/>
      <c r="Q10" s="15"/>
      <c r="R10" s="15"/>
    </row>
    <row r="11" spans="1:19" x14ac:dyDescent="0.2">
      <c r="A11" s="10"/>
      <c r="B11" s="10"/>
      <c r="C11" s="10"/>
      <c r="D11" s="10"/>
      <c r="E11" s="10"/>
      <c r="F11" s="10"/>
      <c r="G11" s="10"/>
      <c r="H11" s="10"/>
      <c r="I11" s="2"/>
      <c r="J11" s="3"/>
      <c r="K11" s="10"/>
      <c r="L11" s="10"/>
      <c r="M11" s="10"/>
      <c r="N11" s="10"/>
      <c r="O11" s="10"/>
      <c r="P11" s="10"/>
      <c r="Q11" s="10"/>
      <c r="R11" s="10"/>
    </row>
    <row r="12" spans="1:19" x14ac:dyDescent="0.2">
      <c r="I12" s="2"/>
      <c r="J12" s="3"/>
    </row>
    <row r="13" spans="1:19" ht="15.75" x14ac:dyDescent="0.2">
      <c r="A13" s="7" t="s">
        <v>4</v>
      </c>
      <c r="B13" s="8"/>
      <c r="C13" s="8"/>
      <c r="D13" s="8"/>
      <c r="E13" s="8"/>
      <c r="F13" s="8"/>
      <c r="G13" s="8"/>
      <c r="H13" s="8"/>
      <c r="I13" s="2"/>
      <c r="J13" s="3"/>
      <c r="K13" s="7" t="s">
        <v>4</v>
      </c>
      <c r="L13" s="8"/>
      <c r="M13" s="8"/>
      <c r="N13" s="8"/>
      <c r="O13" s="8"/>
      <c r="P13" s="8"/>
      <c r="Q13" s="8"/>
      <c r="R13" s="8"/>
    </row>
    <row r="14" spans="1:19" x14ac:dyDescent="0.2">
      <c r="I14" s="2"/>
      <c r="J14" s="3"/>
    </row>
    <row r="15" spans="1:19" x14ac:dyDescent="0.2">
      <c r="A15" s="9" t="s">
        <v>5</v>
      </c>
      <c r="B15" s="9"/>
      <c r="C15" s="9"/>
      <c r="D15" s="9"/>
      <c r="E15" s="9"/>
      <c r="F15" s="9"/>
      <c r="G15" s="9"/>
      <c r="H15" s="9"/>
      <c r="I15" s="2"/>
      <c r="J15" s="3"/>
      <c r="K15" s="9" t="s">
        <v>5</v>
      </c>
      <c r="L15" s="9"/>
      <c r="M15" s="9"/>
      <c r="N15" s="9"/>
      <c r="O15" s="9"/>
      <c r="P15" s="9"/>
      <c r="Q15" s="9"/>
      <c r="R15" s="9"/>
    </row>
    <row r="16" spans="1:19" x14ac:dyDescent="0.2">
      <c r="A16" s="9"/>
      <c r="B16" s="9"/>
      <c r="C16" s="9"/>
      <c r="D16" s="9"/>
      <c r="E16" s="9"/>
      <c r="F16" s="9"/>
      <c r="G16" s="9"/>
      <c r="H16" s="9"/>
      <c r="I16" s="2"/>
      <c r="J16" s="3"/>
      <c r="K16" s="9"/>
      <c r="L16" s="9"/>
      <c r="M16" s="9"/>
      <c r="N16" s="9"/>
      <c r="O16" s="9"/>
      <c r="P16" s="9"/>
      <c r="Q16" s="9"/>
      <c r="R16" s="9"/>
    </row>
    <row r="17" spans="1:18" x14ac:dyDescent="0.2">
      <c r="I17" s="2"/>
      <c r="J17" s="3"/>
    </row>
    <row r="18" spans="1:18" s="11" customFormat="1" x14ac:dyDescent="0.2">
      <c r="A18" s="12" t="s">
        <v>6</v>
      </c>
      <c r="B18" s="12"/>
      <c r="C18" s="12"/>
      <c r="D18" s="12"/>
      <c r="E18" s="12" t="s">
        <v>7</v>
      </c>
      <c r="F18" s="12"/>
      <c r="G18" s="12"/>
      <c r="H18" s="12"/>
      <c r="I18" s="13"/>
      <c r="J18" s="14"/>
      <c r="K18" s="12" t="s">
        <v>6</v>
      </c>
      <c r="L18" s="12"/>
      <c r="M18" s="12"/>
      <c r="N18" s="12"/>
      <c r="O18" s="12" t="s">
        <v>7</v>
      </c>
      <c r="P18" s="12"/>
      <c r="Q18" s="12"/>
      <c r="R18" s="12"/>
    </row>
    <row r="19" spans="1:18" x14ac:dyDescent="0.2">
      <c r="A19" s="17">
        <v>0</v>
      </c>
      <c r="B19" s="12"/>
      <c r="C19" s="12"/>
      <c r="D19" s="12"/>
      <c r="E19" s="15">
        <f>COUNTIF([1]detail!$P$23:$P$34,[1]return!B20)</f>
        <v>0</v>
      </c>
      <c r="F19" s="15"/>
      <c r="G19" s="15"/>
      <c r="H19" s="15"/>
      <c r="I19" s="13"/>
      <c r="J19" s="14"/>
      <c r="K19" s="17">
        <v>0</v>
      </c>
      <c r="L19" s="12"/>
      <c r="M19" s="12"/>
      <c r="N19" s="12"/>
      <c r="O19" s="15">
        <f>COUNTIF([1]detail!$P$5:$P$20,[1]return!L20)</f>
        <v>0</v>
      </c>
      <c r="P19" s="15"/>
      <c r="Q19" s="15"/>
      <c r="R19" s="15"/>
    </row>
    <row r="20" spans="1:18" x14ac:dyDescent="0.2">
      <c r="A20" s="12" t="s">
        <v>8</v>
      </c>
      <c r="B20" s="12"/>
      <c r="C20" s="12"/>
      <c r="D20" s="12"/>
      <c r="E20" s="15">
        <f>COUNTIF([1]detail!$P$23:$P$34,[1]return!B21)</f>
        <v>8</v>
      </c>
      <c r="F20" s="15"/>
      <c r="G20" s="15"/>
      <c r="H20" s="15"/>
      <c r="I20" s="13"/>
      <c r="J20" s="14"/>
      <c r="K20" s="12" t="s">
        <v>8</v>
      </c>
      <c r="L20" s="12"/>
      <c r="M20" s="12"/>
      <c r="N20" s="12"/>
      <c r="O20" s="15">
        <f>COUNTIF([1]detail!$P$5:$P$20,[1]return!L21)</f>
        <v>3</v>
      </c>
      <c r="P20" s="15"/>
      <c r="Q20" s="15"/>
      <c r="R20" s="15"/>
    </row>
    <row r="21" spans="1:18" x14ac:dyDescent="0.2">
      <c r="A21" s="12" t="s">
        <v>9</v>
      </c>
      <c r="B21" s="12"/>
      <c r="C21" s="12"/>
      <c r="D21" s="12"/>
      <c r="E21" s="15">
        <f>COUNTIF([1]detail!$P$23:$P$34,[1]return!B22)</f>
        <v>0</v>
      </c>
      <c r="F21" s="15"/>
      <c r="G21" s="15"/>
      <c r="H21" s="15"/>
      <c r="I21" s="13"/>
      <c r="J21" s="14"/>
      <c r="K21" s="12" t="s">
        <v>9</v>
      </c>
      <c r="L21" s="12"/>
      <c r="M21" s="12"/>
      <c r="N21" s="12"/>
      <c r="O21" s="15">
        <f>COUNTIF([1]detail!$P$5:$P$20,[1]return!L22)</f>
        <v>0</v>
      </c>
      <c r="P21" s="15"/>
      <c r="Q21" s="15"/>
      <c r="R21" s="15"/>
    </row>
    <row r="22" spans="1:18" x14ac:dyDescent="0.2">
      <c r="A22" s="17">
        <v>1</v>
      </c>
      <c r="B22" s="12"/>
      <c r="C22" s="12"/>
      <c r="D22" s="12"/>
      <c r="E22" s="15">
        <f>COUNTIF([1]detail!$P$23:$P$34,[1]return!B23)</f>
        <v>4</v>
      </c>
      <c r="F22" s="15"/>
      <c r="G22" s="15"/>
      <c r="H22" s="15"/>
      <c r="I22" s="13"/>
      <c r="J22" s="14"/>
      <c r="K22" s="17">
        <v>1</v>
      </c>
      <c r="L22" s="12"/>
      <c r="M22" s="12"/>
      <c r="N22" s="12"/>
      <c r="O22" s="15">
        <f>COUNTIF([1]detail!$P$5:$P$20,[1]return!L23)</f>
        <v>13</v>
      </c>
      <c r="P22" s="15"/>
      <c r="Q22" s="15"/>
      <c r="R22" s="15"/>
    </row>
    <row r="23" spans="1:18" x14ac:dyDescent="0.2">
      <c r="A23" s="18"/>
      <c r="B23" s="19"/>
      <c r="C23" s="19"/>
      <c r="D23" s="19"/>
      <c r="E23" s="10"/>
      <c r="F23" s="10"/>
      <c r="G23" s="10"/>
      <c r="H23" s="10"/>
      <c r="I23" s="2"/>
      <c r="J23" s="3"/>
      <c r="K23" s="18"/>
      <c r="L23" s="19"/>
      <c r="M23" s="19"/>
      <c r="N23" s="19"/>
      <c r="O23" s="10"/>
      <c r="P23" s="10"/>
      <c r="Q23" s="10"/>
      <c r="R23" s="10"/>
    </row>
    <row r="24" spans="1:18" x14ac:dyDescent="0.2">
      <c r="I24" s="2"/>
      <c r="J24" s="3"/>
    </row>
    <row r="25" spans="1:18" ht="15.75" x14ac:dyDescent="0.2">
      <c r="A25" s="7" t="s">
        <v>10</v>
      </c>
      <c r="B25" s="8"/>
      <c r="C25" s="8"/>
      <c r="D25" s="8"/>
      <c r="E25" s="8"/>
      <c r="F25" s="8"/>
      <c r="G25" s="8"/>
      <c r="H25" s="8"/>
      <c r="I25" s="2"/>
      <c r="J25" s="3"/>
      <c r="K25" s="7" t="s">
        <v>10</v>
      </c>
      <c r="L25" s="8"/>
      <c r="M25" s="8"/>
      <c r="N25" s="8"/>
      <c r="O25" s="8"/>
      <c r="P25" s="8"/>
      <c r="Q25" s="8"/>
      <c r="R25" s="8"/>
    </row>
    <row r="26" spans="1:18" x14ac:dyDescent="0.2">
      <c r="I26" s="2"/>
      <c r="J26" s="3"/>
    </row>
    <row r="27" spans="1:18" x14ac:dyDescent="0.2">
      <c r="A27" s="9" t="s">
        <v>11</v>
      </c>
      <c r="B27" s="9"/>
      <c r="C27" s="9"/>
      <c r="D27" s="9"/>
      <c r="E27" s="9"/>
      <c r="F27" s="9"/>
      <c r="G27" s="9"/>
      <c r="H27" s="9"/>
      <c r="I27" s="2"/>
      <c r="J27" s="3"/>
      <c r="K27" s="9" t="s">
        <v>11</v>
      </c>
      <c r="L27" s="9"/>
      <c r="M27" s="9"/>
      <c r="N27" s="9"/>
      <c r="O27" s="9"/>
      <c r="P27" s="9"/>
      <c r="Q27" s="9"/>
      <c r="R27" s="9"/>
    </row>
    <row r="28" spans="1:18" x14ac:dyDescent="0.2">
      <c r="A28" s="9"/>
      <c r="B28" s="9"/>
      <c r="C28" s="9"/>
      <c r="D28" s="9"/>
      <c r="E28" s="9"/>
      <c r="F28" s="9"/>
      <c r="G28" s="9"/>
      <c r="H28" s="9"/>
      <c r="I28" s="2"/>
      <c r="J28" s="3"/>
      <c r="K28" s="9"/>
      <c r="L28" s="9"/>
      <c r="M28" s="9"/>
      <c r="N28" s="9"/>
      <c r="O28" s="9"/>
      <c r="P28" s="9"/>
      <c r="Q28" s="9"/>
      <c r="R28" s="9"/>
    </row>
    <row r="29" spans="1:18" x14ac:dyDescent="0.2">
      <c r="A29" s="9"/>
      <c r="B29" s="9"/>
      <c r="C29" s="9"/>
      <c r="D29" s="9"/>
      <c r="E29" s="9"/>
      <c r="F29" s="9"/>
      <c r="G29" s="9"/>
      <c r="H29" s="9"/>
      <c r="I29" s="2"/>
      <c r="J29" s="3"/>
      <c r="K29" s="9"/>
      <c r="L29" s="9"/>
      <c r="M29" s="9"/>
      <c r="N29" s="9"/>
      <c r="O29" s="9"/>
      <c r="P29" s="9"/>
      <c r="Q29" s="9"/>
      <c r="R29" s="9"/>
    </row>
    <row r="30" spans="1:18" x14ac:dyDescent="0.2">
      <c r="I30" s="2"/>
      <c r="J30" s="3"/>
    </row>
    <row r="31" spans="1:18" ht="15" customHeight="1" x14ac:dyDescent="0.2">
      <c r="A31" s="17" t="s">
        <v>12</v>
      </c>
      <c r="B31" s="12"/>
      <c r="C31" s="12"/>
      <c r="D31" s="12"/>
      <c r="E31" s="20">
        <f>[1]detail!R35</f>
        <v>203125.02699853558</v>
      </c>
      <c r="F31" s="20"/>
      <c r="G31" s="20"/>
      <c r="H31" s="20"/>
      <c r="I31" s="13"/>
      <c r="J31" s="14"/>
      <c r="K31" s="17" t="s">
        <v>12</v>
      </c>
      <c r="L31" s="12"/>
      <c r="M31" s="12"/>
      <c r="N31" s="12"/>
      <c r="O31" s="20">
        <f>[1]detail!R21</f>
        <v>225094.72578424233</v>
      </c>
      <c r="P31" s="20"/>
      <c r="Q31" s="20"/>
      <c r="R31" s="20"/>
    </row>
    <row r="32" spans="1:18" ht="15" customHeight="1" x14ac:dyDescent="0.2">
      <c r="A32" s="12" t="s">
        <v>13</v>
      </c>
      <c r="B32" s="12"/>
      <c r="C32" s="12"/>
      <c r="D32" s="12"/>
      <c r="E32" s="20">
        <f>'[1]BACS totals'!J17</f>
        <v>173219065.50599998</v>
      </c>
      <c r="F32" s="20"/>
      <c r="G32" s="20"/>
      <c r="H32" s="20"/>
      <c r="I32" s="13"/>
      <c r="J32" s="14"/>
      <c r="K32" s="12" t="s">
        <v>13</v>
      </c>
      <c r="L32" s="12"/>
      <c r="M32" s="12"/>
      <c r="N32" s="12"/>
      <c r="O32" s="20">
        <f>'[1]BACS totals'!K17</f>
        <v>131364951.90753001</v>
      </c>
      <c r="P32" s="20"/>
      <c r="Q32" s="20"/>
      <c r="R32" s="20"/>
    </row>
    <row r="33" spans="1:18" ht="15" customHeight="1" x14ac:dyDescent="0.2">
      <c r="A33" s="12" t="s">
        <v>14</v>
      </c>
      <c r="B33" s="12"/>
      <c r="C33" s="12"/>
      <c r="D33" s="12"/>
      <c r="E33" s="21">
        <f>E31/E32</f>
        <v>1.172648209394131E-3</v>
      </c>
      <c r="F33" s="21"/>
      <c r="G33" s="21"/>
      <c r="H33" s="21"/>
      <c r="I33" s="13"/>
      <c r="J33" s="14"/>
      <c r="K33" s="12" t="s">
        <v>14</v>
      </c>
      <c r="L33" s="12"/>
      <c r="M33" s="12"/>
      <c r="N33" s="12"/>
      <c r="O33" s="21">
        <f>O31/O32</f>
        <v>1.713506704152644E-3</v>
      </c>
      <c r="P33" s="21"/>
      <c r="Q33" s="21"/>
      <c r="R33" s="21"/>
    </row>
    <row r="34" spans="1:18" x14ac:dyDescent="0.2">
      <c r="A34" s="22"/>
      <c r="B34" s="22"/>
      <c r="C34" s="22"/>
      <c r="D34" s="22"/>
      <c r="E34" s="23"/>
      <c r="F34" s="23"/>
      <c r="G34" s="23"/>
      <c r="H34" s="23"/>
      <c r="I34" s="13"/>
      <c r="J34" s="14"/>
      <c r="K34" s="22"/>
      <c r="L34" s="22"/>
      <c r="M34" s="22"/>
      <c r="N34" s="22"/>
      <c r="O34" s="23"/>
      <c r="P34" s="23"/>
      <c r="Q34" s="23"/>
      <c r="R34" s="23"/>
    </row>
    <row r="35" spans="1:18" x14ac:dyDescent="0.2">
      <c r="A35" s="19"/>
      <c r="B35" s="19"/>
      <c r="C35" s="19"/>
      <c r="D35" s="19"/>
      <c r="E35" s="24"/>
      <c r="F35" s="24"/>
      <c r="G35" s="24"/>
      <c r="H35" s="24"/>
      <c r="I35" s="2"/>
      <c r="J35" s="3"/>
      <c r="K35" s="19"/>
      <c r="L35" s="19"/>
      <c r="M35" s="19"/>
      <c r="N35" s="19"/>
      <c r="O35" s="24"/>
      <c r="P35" s="24"/>
      <c r="Q35" s="24"/>
      <c r="R35" s="24"/>
    </row>
    <row r="36" spans="1:18" x14ac:dyDescent="0.2">
      <c r="I36" s="2"/>
      <c r="J36" s="3"/>
    </row>
    <row r="37" spans="1:18" ht="15.75" x14ac:dyDescent="0.2">
      <c r="A37" s="7" t="s">
        <v>15</v>
      </c>
      <c r="B37" s="8"/>
      <c r="C37" s="8"/>
      <c r="D37" s="8"/>
      <c r="E37" s="8"/>
      <c r="F37" s="8"/>
      <c r="G37" s="8"/>
      <c r="H37" s="8"/>
      <c r="I37" s="2"/>
      <c r="J37" s="3"/>
      <c r="K37" s="7" t="s">
        <v>15</v>
      </c>
      <c r="L37" s="8"/>
      <c r="M37" s="8"/>
      <c r="N37" s="8"/>
      <c r="O37" s="8"/>
      <c r="P37" s="8"/>
      <c r="Q37" s="8"/>
      <c r="R37" s="8"/>
    </row>
    <row r="38" spans="1:18" x14ac:dyDescent="0.2">
      <c r="I38" s="2"/>
      <c r="J38" s="3"/>
    </row>
    <row r="39" spans="1:18" x14ac:dyDescent="0.2">
      <c r="A39" s="9" t="s">
        <v>16</v>
      </c>
      <c r="B39" s="9"/>
      <c r="C39" s="9"/>
      <c r="D39" s="9"/>
      <c r="E39" s="9"/>
      <c r="F39" s="9"/>
      <c r="G39" s="9"/>
      <c r="H39" s="9"/>
      <c r="I39" s="2"/>
      <c r="J39" s="3"/>
      <c r="K39" s="9" t="s">
        <v>16</v>
      </c>
      <c r="L39" s="9"/>
      <c r="M39" s="9"/>
      <c r="N39" s="9"/>
      <c r="O39" s="9"/>
      <c r="P39" s="9"/>
      <c r="Q39" s="9"/>
      <c r="R39" s="9"/>
    </row>
    <row r="40" spans="1:18" x14ac:dyDescent="0.2">
      <c r="A40" s="9"/>
      <c r="B40" s="9"/>
      <c r="C40" s="9"/>
      <c r="D40" s="9"/>
      <c r="E40" s="9"/>
      <c r="F40" s="9"/>
      <c r="G40" s="9"/>
      <c r="H40" s="9"/>
      <c r="I40" s="2"/>
      <c r="J40" s="3"/>
      <c r="K40" s="9"/>
      <c r="L40" s="9"/>
      <c r="M40" s="9"/>
      <c r="N40" s="9"/>
      <c r="O40" s="9"/>
      <c r="P40" s="9"/>
      <c r="Q40" s="9"/>
      <c r="R40" s="9"/>
    </row>
    <row r="41" spans="1:18" x14ac:dyDescent="0.2">
      <c r="I41" s="2"/>
      <c r="J41" s="3"/>
    </row>
    <row r="42" spans="1:18" x14ac:dyDescent="0.2">
      <c r="A42" s="25" t="s">
        <v>17</v>
      </c>
      <c r="B42" s="26"/>
      <c r="C42" s="26"/>
      <c r="D42" s="26"/>
      <c r="E42" s="27">
        <v>0</v>
      </c>
      <c r="F42" s="28"/>
      <c r="G42" s="28"/>
      <c r="H42" s="28"/>
      <c r="I42" s="13"/>
      <c r="J42" s="14"/>
      <c r="K42" s="25" t="s">
        <v>17</v>
      </c>
      <c r="L42" s="26"/>
      <c r="M42" s="26"/>
      <c r="N42" s="26"/>
      <c r="O42" s="27">
        <v>0</v>
      </c>
      <c r="P42" s="28"/>
      <c r="Q42" s="28"/>
      <c r="R42" s="28"/>
    </row>
    <row r="43" spans="1:18" x14ac:dyDescent="0.2">
      <c r="A43" s="29"/>
      <c r="B43" s="29"/>
      <c r="C43" s="29"/>
      <c r="D43" s="29"/>
      <c r="E43" s="30"/>
      <c r="F43" s="30"/>
      <c r="G43" s="30"/>
      <c r="H43" s="30"/>
      <c r="I43" s="13"/>
      <c r="J43" s="14"/>
      <c r="K43" s="29"/>
      <c r="L43" s="29"/>
      <c r="M43" s="29"/>
      <c r="N43" s="29"/>
      <c r="O43" s="30"/>
      <c r="P43" s="30"/>
      <c r="Q43" s="30"/>
      <c r="R43" s="30"/>
    </row>
    <row r="44" spans="1:18" x14ac:dyDescent="0.2">
      <c r="I44" s="2"/>
      <c r="J44" s="3"/>
    </row>
  </sheetData>
  <mergeCells count="62">
    <mergeCell ref="A37:H37"/>
    <mergeCell ref="K37:R37"/>
    <mergeCell ref="A39:H40"/>
    <mergeCell ref="K39:R40"/>
    <mergeCell ref="A42:D43"/>
    <mergeCell ref="E42:H43"/>
    <mergeCell ref="K42:N43"/>
    <mergeCell ref="O42:R43"/>
    <mergeCell ref="A32:D32"/>
    <mergeCell ref="E32:H32"/>
    <mergeCell ref="K32:N32"/>
    <mergeCell ref="O32:R32"/>
    <mergeCell ref="A33:D34"/>
    <mergeCell ref="E33:H34"/>
    <mergeCell ref="K33:N34"/>
    <mergeCell ref="O33:R34"/>
    <mergeCell ref="A25:H25"/>
    <mergeCell ref="K25:R25"/>
    <mergeCell ref="A27:H29"/>
    <mergeCell ref="K27:R29"/>
    <mergeCell ref="A31:D31"/>
    <mergeCell ref="E31:H31"/>
    <mergeCell ref="K31:N31"/>
    <mergeCell ref="O31:R31"/>
    <mergeCell ref="A21:D21"/>
    <mergeCell ref="E21:H21"/>
    <mergeCell ref="K21:N21"/>
    <mergeCell ref="O21:R21"/>
    <mergeCell ref="A22:D22"/>
    <mergeCell ref="E22:H22"/>
    <mergeCell ref="K22:N22"/>
    <mergeCell ref="O22:R22"/>
    <mergeCell ref="A19:D19"/>
    <mergeCell ref="E19:H19"/>
    <mergeCell ref="K19:N19"/>
    <mergeCell ref="O19:R19"/>
    <mergeCell ref="A20:D20"/>
    <mergeCell ref="E20:H20"/>
    <mergeCell ref="K20:N20"/>
    <mergeCell ref="O20:R20"/>
    <mergeCell ref="A13:H13"/>
    <mergeCell ref="K13:R13"/>
    <mergeCell ref="A15:H16"/>
    <mergeCell ref="K15:R16"/>
    <mergeCell ref="A18:D18"/>
    <mergeCell ref="E18:H18"/>
    <mergeCell ref="K18:N18"/>
    <mergeCell ref="O18:R18"/>
    <mergeCell ref="A8:D9"/>
    <mergeCell ref="E8:H9"/>
    <mergeCell ref="K8:N9"/>
    <mergeCell ref="O8:R9"/>
    <mergeCell ref="A10:D10"/>
    <mergeCell ref="E10:H10"/>
    <mergeCell ref="K10:N10"/>
    <mergeCell ref="O10:R10"/>
    <mergeCell ref="A1:I1"/>
    <mergeCell ref="J1:S1"/>
    <mergeCell ref="A3:H3"/>
    <mergeCell ref="K3:R3"/>
    <mergeCell ref="A5:H6"/>
    <mergeCell ref="K5:R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Portch, David (Corporate)</dc:creator>
  <cp:lastModifiedBy>Portch, David (Corporate)</cp:lastModifiedBy>
  <dcterms:created xsi:type="dcterms:W3CDTF">2023-07-31T11:43:25Z</dcterms:created>
  <dcterms:modified xsi:type="dcterms:W3CDTF">2023-07-31T11:44:24Z</dcterms:modified>
</cp:coreProperties>
</file>